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2012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<sst xmlns="http://schemas.openxmlformats.org/spreadsheetml/2006/main" count="37" uniqueCount="37">
  <si>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Некоммерческого партнерства "Союз проектировщиков Поволжья"</t>
  </si>
  <si>
    <t>№ п/п</t>
  </si>
  <si>
    <t>Наименование</t>
  </si>
  <si>
    <t>(саморегулируемой организации)</t>
  </si>
  <si>
    <t>Доходы (целевые поступления)</t>
  </si>
  <si>
    <t>Доходы от размещения целевых средств на депозит</t>
  </si>
  <si>
    <t>Итого:</t>
  </si>
  <si>
    <t>Расходы</t>
  </si>
  <si>
    <t>Оплата труда штатных работников</t>
  </si>
  <si>
    <t>Транспортные расходы</t>
  </si>
  <si>
    <t>Услуги связи, интернет</t>
  </si>
  <si>
    <t>Услуги банка</t>
  </si>
  <si>
    <t>Аудиторские услуги</t>
  </si>
  <si>
    <t>Нотариальные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</si>
  <si>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</si>
  <si>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</si>
  <si>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</si>
  <si>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</si>
  <si>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Приобретение оргтехники, оборудования и хоз. инвентаря</t>
  </si>
  <si>
    <t>Аренда помещений, в т.ч. коммунальные услуги</t>
  </si>
  <si>
    <t>Итого без прочих расходов</t>
  </si>
  <si>
    <t>Страховые взносы (34,2 %)</t>
  </si>
  <si>
    <t>Программные продукты, информационно-правовое обслуживание, содержание сайта</t>
  </si>
  <si>
    <t>Главный бухгалтер                                                                                      Т.М. Суслова</t>
  </si>
  <si>
    <t>Оплата услуг по договорам гражданско-правового характера (по представлению председателей комиссий и по решению Совета)</t>
  </si>
  <si>
    <t xml:space="preserve">СМЕТА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</si>
  <si>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</si>
  <si>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Членские взносы (ежеквартальные членские взносы в размере 10000 руб.) </t>
  </si>
  <si>
    <t>Прочие (непредвиденные) расходы по согласованию с Советом НП СПП (СРО) или переходящие на 2012 год</t>
  </si>
  <si>
    <t xml:space="preserve">Командировочные расходы и повышение квалификации штатных работников </t>
  </si>
  <si>
    <t>на 2012 год</t>
  </si>
  <si>
    <t>Канцелярские и почтовые расходы, расходные материалы, бланки и пр. расходы</t>
  </si>
  <si>
    <t>Ремонт оргтехники, оборудования, хоз. инвентаря и пр. хозяйственные расходы</t>
  </si>
  <si>
    <t xml:space="preserve">Налоги </t>
  </si>
  <si>
    <t>Премия по итогам 2011 года</t>
  </si>
  <si>
    <t>Неиспользованный остаток вступительных и членских взносов прошлых лет</t>
  </si>
  <si>
    <t>Исполнительный директор                                                                        М.Г. Данилова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</si>
</sst>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58" applyNumberFormat="1" applyFont="1" applyBorder="1" applyAlignment="1">
      <alignment horizontal="center"/>
    </xf>
    <xf numFmtId="165" fontId="6" fillId="0" borderId="10" xfId="58" applyNumberFormat="1" applyFont="1" applyBorder="1" applyAlignment="1">
      <alignment horizontal="center"/>
    </xf>
    <xf numFmtId="165" fontId="5" fillId="0" borderId="10" xfId="58" applyNumberFormat="1" applyFont="1" applyFill="1" applyBorder="1" applyAlignment="1">
      <alignment horizontal="center"/>
    </xf>
    <xf numFmtId="165" fontId="5" fillId="0" borderId="12" xfId="58" applyNumberFormat="1" applyFont="1" applyFill="1" applyBorder="1" applyAlignment="1">
      <alignment horizontal="center"/>
    </xf>
    <xf numFmtId="165" fontId="5" fillId="0" borderId="12" xfId="58" applyNumberFormat="1" applyFont="1" applyBorder="1" applyAlignment="1">
      <alignment horizontal="center"/>
    </xf>
    <xf numFmtId="165" fontId="2" fillId="0" borderId="10" xfId="58" applyNumberFormat="1" applyFont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3" fillId="0" borderId="0" xfId="58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5.57421875" style="0" customWidth="1"/>
    <col min="2" max="2" width="63.421875" style="0" customWidth="1"/>
    <col min="3" max="3" width="15.00390625" style="0" customWidth="1"/>
  </cols>
  <sheetData>
    <row r="1" spans="1:3" ht="15.75">
      <c r="A1" s="26" t="s">
        <v>25</v>
      </c>
      <c r="B1" s="26"/>
      <c r="C1" s="26"/>
    </row>
    <row r="2" spans="1:3" ht="15.75">
      <c r="A2" s="26" t="s">
        <v>0</v>
      </c>
      <c r="B2" s="26"/>
      <c r="C2" s="26"/>
    </row>
    <row r="3" spans="1:3" ht="15.75">
      <c r="A3" s="26" t="s">
        <v>3</v>
      </c>
      <c r="B3" s="26"/>
      <c r="C3" s="26"/>
    </row>
    <row r="4" spans="1:3" ht="15.75">
      <c r="A4" s="27" t="s">
        <v>30</v>
      </c>
      <c r="B4" s="27"/>
      <c r="C4" s="27"/>
    </row>
    <row r="5" spans="1:3" ht="30.75" customHeight="1">
      <c r="A5" s="31" t="s">
        <v>1</v>
      </c>
      <c r="B5" s="29" t="s">
        <v>2</v>
      </c>
      <c r="C5" s="33" t="s">
        <v>17</v>
      </c>
    </row>
    <row r="6" spans="1:3" ht="6.75" customHeight="1">
      <c r="A6" s="32"/>
      <c r="B6" s="30"/>
      <c r="C6" s="34"/>
    </row>
    <row r="7" spans="1:3" ht="15.75">
      <c r="A7" s="23" t="s">
        <v>4</v>
      </c>
      <c r="B7" s="24"/>
      <c r="C7" s="28"/>
    </row>
    <row r="8" spans="1:3" ht="31.5">
      <c r="A8" s="3">
        <v>1</v>
      </c>
      <c r="B8" s="20" t="s">
        <v>35</v>
      </c>
      <c r="C8" s="7">
        <v>3500000</v>
      </c>
    </row>
    <row r="9" spans="1:3" ht="31.5">
      <c r="A9" s="3">
        <v>2</v>
      </c>
      <c r="B9" s="20" t="s">
        <v>27</v>
      </c>
      <c r="C9" s="7">
        <v>3560000</v>
      </c>
    </row>
    <row r="10" spans="1:3" ht="15.75">
      <c r="A10" s="3">
        <v>3</v>
      </c>
      <c r="B10" s="1" t="s">
        <v>5</v>
      </c>
      <c r="C10" s="7">
        <v>100000</v>
      </c>
    </row>
    <row r="11" spans="1:3" ht="15.75">
      <c r="A11" s="1"/>
      <c r="B11" s="2" t="s">
        <v>6</v>
      </c>
      <c r="C11" s="8">
        <f>SUM(C8:C10)</f>
        <v>7160000</v>
      </c>
    </row>
    <row r="12" spans="1:3" ht="15.75">
      <c r="A12" s="23" t="s">
        <v>7</v>
      </c>
      <c r="B12" s="24"/>
      <c r="C12" s="25"/>
    </row>
    <row r="13" spans="1:3" ht="15.75">
      <c r="A13" s="6">
        <v>1</v>
      </c>
      <c r="B13" s="1" t="s">
        <v>8</v>
      </c>
      <c r="C13" s="9">
        <v>2094000</v>
      </c>
    </row>
    <row r="14" spans="1:3" ht="15.75">
      <c r="A14" s="6">
        <v>2</v>
      </c>
      <c r="B14" s="5" t="s">
        <v>34</v>
      </c>
      <c r="C14" s="9">
        <v>149000</v>
      </c>
    </row>
    <row r="15" spans="1:3" ht="37.5" customHeight="1">
      <c r="A15" s="14">
        <v>3</v>
      </c>
      <c r="B15" s="22" t="s">
        <v>24</v>
      </c>
      <c r="C15" s="10">
        <v>250000</v>
      </c>
    </row>
    <row r="16" spans="1:3" ht="15.75">
      <c r="A16" s="6">
        <v>4</v>
      </c>
      <c r="B16" s="1" t="s">
        <v>21</v>
      </c>
      <c r="C16" s="9">
        <f>(C13+C14+C15)*34.2%</f>
        <v>852606.0000000001</v>
      </c>
    </row>
    <row r="17" spans="1:3" ht="47.25">
      <c r="A17" s="14">
        <v>5</v>
      </c>
      <c r="B17" s="21" t="s">
        <v>26</v>
      </c>
      <c r="C17" s="11">
        <v>120000</v>
      </c>
    </row>
    <row r="18" spans="1:3" ht="31.5">
      <c r="A18" s="6">
        <v>6</v>
      </c>
      <c r="B18" s="20" t="s">
        <v>29</v>
      </c>
      <c r="C18" s="9">
        <v>120000</v>
      </c>
    </row>
    <row r="19" spans="1:3" ht="31.5">
      <c r="A19" s="14">
        <v>7</v>
      </c>
      <c r="B19" s="21" t="s">
        <v>22</v>
      </c>
      <c r="C19" s="11">
        <v>50000</v>
      </c>
    </row>
    <row r="20" spans="1:3" ht="15.75">
      <c r="A20" s="6">
        <v>8</v>
      </c>
      <c r="B20" s="1" t="s">
        <v>18</v>
      </c>
      <c r="C20" s="7">
        <v>20000</v>
      </c>
    </row>
    <row r="21" spans="1:3" ht="15.75">
      <c r="A21" s="6">
        <v>9</v>
      </c>
      <c r="B21" s="1" t="s">
        <v>19</v>
      </c>
      <c r="C21" s="12">
        <v>456000</v>
      </c>
    </row>
    <row r="22" spans="1:3" ht="15.75">
      <c r="A22" s="6">
        <v>10</v>
      </c>
      <c r="B22" s="1" t="s">
        <v>9</v>
      </c>
      <c r="C22" s="12">
        <v>40000</v>
      </c>
    </row>
    <row r="23" spans="1:3" ht="15.75">
      <c r="A23" s="6">
        <v>11</v>
      </c>
      <c r="B23" s="1" t="s">
        <v>33</v>
      </c>
      <c r="C23" s="12">
        <v>10000</v>
      </c>
    </row>
    <row r="24" spans="1:3" ht="31.5">
      <c r="A24" s="6">
        <v>12</v>
      </c>
      <c r="B24" s="20" t="s">
        <v>31</v>
      </c>
      <c r="C24" s="12">
        <v>200000</v>
      </c>
    </row>
    <row r="25" spans="1:3" ht="31.5">
      <c r="A25" s="6">
        <v>13</v>
      </c>
      <c r="B25" s="20" t="s">
        <v>32</v>
      </c>
      <c r="C25" s="12">
        <v>30000</v>
      </c>
    </row>
    <row r="26" spans="1:3" ht="15.75">
      <c r="A26" s="6">
        <v>14</v>
      </c>
      <c r="B26" s="1" t="s">
        <v>10</v>
      </c>
      <c r="C26" s="12">
        <v>55000</v>
      </c>
    </row>
    <row r="27" spans="1:3" ht="15.75">
      <c r="A27" s="6">
        <v>15</v>
      </c>
      <c r="B27" s="1" t="s">
        <v>11</v>
      </c>
      <c r="C27" s="12">
        <v>50000</v>
      </c>
    </row>
    <row r="28" spans="1:3" ht="15.75">
      <c r="A28" s="6">
        <v>16</v>
      </c>
      <c r="B28" s="1" t="s">
        <v>12</v>
      </c>
      <c r="C28" s="12">
        <v>25000</v>
      </c>
    </row>
    <row r="29" spans="1:3" ht="15.75">
      <c r="A29" s="6">
        <v>17</v>
      </c>
      <c r="B29" s="1" t="s">
        <v>13</v>
      </c>
      <c r="C29" s="12">
        <v>3000</v>
      </c>
    </row>
    <row r="30" spans="1:3" ht="15.75">
      <c r="A30" s="6">
        <v>18</v>
      </c>
      <c r="B30" s="1" t="s">
        <v>14</v>
      </c>
      <c r="C30" s="12">
        <v>60000</v>
      </c>
    </row>
    <row r="31" spans="1:3" ht="31.5">
      <c r="A31" s="6">
        <v>19</v>
      </c>
      <c r="B31" s="20" t="s">
        <v>15</v>
      </c>
      <c r="C31" s="12">
        <v>400000</v>
      </c>
    </row>
    <row r="32" spans="1:3" ht="15.75">
      <c r="A32" s="6">
        <v>20</v>
      </c>
      <c r="B32" s="2" t="s">
        <v>20</v>
      </c>
      <c r="C32" s="13">
        <f>SUM(C13:C31)</f>
        <v>4984606</v>
      </c>
    </row>
    <row r="33" spans="1:3" ht="31.5">
      <c r="A33" s="6">
        <v>21</v>
      </c>
      <c r="B33" s="20" t="s">
        <v>28</v>
      </c>
      <c r="C33" s="12">
        <f>C11-C32</f>
        <v>2175394</v>
      </c>
    </row>
    <row r="34" spans="1:3" ht="15.75">
      <c r="A34" s="4"/>
      <c r="B34" s="2" t="s">
        <v>16</v>
      </c>
      <c r="C34" s="13">
        <f>C32+C33</f>
        <v>7160000</v>
      </c>
    </row>
    <row r="35" spans="1:3" ht="15.75">
      <c r="A35" s="15"/>
      <c r="B35" s="16"/>
      <c r="C35" s="17"/>
    </row>
    <row r="36" spans="1:3" ht="15.75">
      <c r="A36" s="18" t="s">
        <v>36</v>
      </c>
      <c r="B36" s="18"/>
      <c r="C36" s="18"/>
    </row>
    <row r="38" spans="1:3" ht="15.75">
      <c r="A38" s="19" t="s">
        <v>23</v>
      </c>
      <c r="B38" s="19"/>
      <c r="C38" s="19"/>
    </row>
  </sheetData>
  <sheetProtection/>
  <mergeCells count="9">
    <mergeCell ref="A12:C12"/>
    <mergeCell ref="A1:C1"/>
    <mergeCell ref="A2:C2"/>
    <mergeCell ref="A3:C3"/>
    <mergeCell ref="A4:C4"/>
    <mergeCell ref="A7:C7"/>
    <mergeCell ref="B5:B6"/>
    <mergeCell ref="A5:A6"/>
    <mergeCell ref="C5:C6"/>
  </mergeCells>
  <printOptions/>
  <pageMargins left="0.8" right="0.58" top="0.33" bottom="0.23" header="0.21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2011-11-15T09:04:08Z</dcterms:modified>
  <cp:category/>
  <cp:version/>
  <cp:contentType/>
  <cp:contentStatus/>
</cp:coreProperties>
</file>